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00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<sst xmlns="http://schemas.openxmlformats.org/spreadsheetml/2006/main" count="124" uniqueCount="73">
  <si>
    <t>表3</t>
  </si>
  <si>
    <t>项目详细信息表</t>
  </si>
  <si>
    <t>项目名称</t>
  </si>
  <si>
    <t>绵竹市妇幼公共卫生服务综合大楼建设项目</t>
  </si>
  <si>
    <t>资金投向领域</t>
  </si>
  <si>
    <t>医疗卫生</t>
  </si>
  <si>
    <t>本只专项债券中用于该项目的金额</t>
  </si>
  <si>
    <t>0.119亿</t>
  </si>
  <si>
    <t>其中：用于符合条件的重大项目资本金的金额</t>
  </si>
  <si>
    <t>项目简要描述</t>
  </si>
  <si>
    <t>项目规划总用地面积34326.67m2（合51.49亩），新建总建筑面积35947.40m2，其中地上建筑面积31347.40m2，包括门诊楼5857.40m2、医技楼5500.00m2、住院部12600.00m2、保健大楼4600.00m2、医护人员倒班楼2616.00m2、污水处理站129.00m2、高压氧舱45.00m2；地下建筑面积4600.00m2。</t>
  </si>
  <si>
    <t>项目建设期</t>
  </si>
  <si>
    <t>30个月，即2022年11月—2025年4月</t>
  </si>
  <si>
    <t/>
  </si>
  <si>
    <t>项目运营期</t>
  </si>
  <si>
    <t xml:space="preserve">          2025年5月—2037年10月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</si>
  <si>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</si>
  <si>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</si>
  <si>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</si>
  <si>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</si>
  <si>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</si>
  <si>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</si>
  <si>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</si>
  <si>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</si>
  <si>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</si>
  <si>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</si>
  <si>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</si>
  <si>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</si>
  <si>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</si>
  <si>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</si>
  <si>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</si>
  <si>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</si>
  <si>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</si>
  <si>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</si>
  <si>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</si>
  <si>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</si>
  <si>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</si>
  <si>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</si>
  <si>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</si>
  <si>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</si>
  <si>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</si>
  <si>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</si>
  <si>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</si>
  <si>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</si>
  <si>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</si>
  <si>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</si>
  <si>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</si>
  <si>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</si>
  <si>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</si>
  <si>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</si>
  <si>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</si>
  <si>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</si>
  <si>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</si>
  <si>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</si>
  <si>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</si>
  <si>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</si>
  <si>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</si>
  <si>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</si>
  <si>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</si>
  <si>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</si>
  <si>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</si>
  <si>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</si>
  <si>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</si>
  <si>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</si>
  <si>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</si>
  <si>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</si>
  <si>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</si>
  <si>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</si>
  <si>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</si>
  <si>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</si>
  <si>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</si>
  <si>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项目参考绵竹市妇幼保健院2018-2021年四年的收入情况、依据“2020年四川省卫生健康统计年鉴”、德阳市发展和改革委员会《关于德阳市机动车差别化收费的通知》（德发改价管〔2021〕2号）等文件，进行收入预测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</si>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</sst>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&quot;亿&quot;"/>
  </numFmts>
  <fonts count="30"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20"/>
      <color rgb="FF000000"/>
      <name val="方正小标宋简体"/>
      <charset val="134"/>
    </font>
    <font>
      <sz val="12"/>
      <name val="方正仿宋简体"/>
      <charset val="134"/>
    </font>
    <font>
      <sz val="11"/>
      <color rgb="FF000000"/>
      <name val="宋体"/>
      <charset val="134"/>
    </font>
    <font>
      <sz val="11"/>
      <color rgb="FF000000"/>
      <name val="等线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protection locked="0"/>
    </xf>
    <xf numFmtId="0" fontId="1" fillId="0" borderId="0">
      <protection locked="0"/>
    </xf>
  </cellStyleXfs>
  <cellXfs count="48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50" applyFont="1" applyAlignment="1" applyProtection="1"/>
    <xf numFmtId="0" fontId="1" fillId="0" borderId="0" xfId="50" applyAlignment="1" applyProtection="1"/>
    <xf numFmtId="0" fontId="3" fillId="0" borderId="0" xfId="49" applyFont="1" applyAlignment="1" applyProtection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49" applyFill="1" applyBorder="1" applyAlignment="1" applyProtection="1">
      <alignment horizontal="left" vertical="center"/>
    </xf>
    <xf numFmtId="0" fontId="5" fillId="0" borderId="1" xfId="49" applyFill="1" applyBorder="1" applyAlignment="1" applyProtection="1">
      <alignment horizontal="center" vertical="center"/>
    </xf>
    <xf numFmtId="0" fontId="5" fillId="0" borderId="2" xfId="49" applyFill="1" applyBorder="1" applyAlignment="1" applyProtection="1">
      <alignment horizontal="left" vertical="center"/>
    </xf>
    <xf numFmtId="0" fontId="5" fillId="0" borderId="3" xfId="49" applyFill="1" applyBorder="1" applyAlignment="1" applyProtection="1">
      <alignment horizontal="left" vertical="center"/>
    </xf>
    <xf numFmtId="0" fontId="5" fillId="0" borderId="4" xfId="49" applyFill="1" applyBorder="1" applyAlignment="1" applyProtection="1">
      <alignment horizontal="left" vertical="center"/>
    </xf>
    <xf numFmtId="0" fontId="5" fillId="0" borderId="2" xfId="49" applyFill="1" applyBorder="1" applyAlignment="1" applyProtection="1">
      <alignment horizontal="center" vertical="center"/>
    </xf>
    <xf numFmtId="0" fontId="5" fillId="0" borderId="3" xfId="49" applyFill="1" applyBorder="1" applyAlignment="1" applyProtection="1">
      <alignment horizontal="center" vertical="center"/>
    </xf>
    <xf numFmtId="0" fontId="5" fillId="0" borderId="4" xfId="49" applyFill="1" applyBorder="1" applyAlignment="1" applyProtection="1">
      <alignment horizontal="center" vertical="center"/>
    </xf>
    <xf numFmtId="0" fontId="6" fillId="0" borderId="2" xfId="49" applyFont="1" applyFill="1" applyBorder="1" applyAlignment="1" applyProtection="1">
      <alignment horizontal="left" vertical="center"/>
    </xf>
    <xf numFmtId="0" fontId="6" fillId="0" borderId="3" xfId="49" applyFont="1" applyFill="1" applyBorder="1" applyAlignment="1" applyProtection="1">
      <alignment horizontal="left" vertical="center"/>
    </xf>
    <xf numFmtId="0" fontId="6" fillId="0" borderId="4" xfId="49" applyFont="1" applyFill="1" applyBorder="1" applyAlignment="1" applyProtection="1">
      <alignment horizontal="left" vertical="center"/>
    </xf>
    <xf numFmtId="176" fontId="5" fillId="0" borderId="1" xfId="49" applyNumberFormat="1" applyFill="1" applyBorder="1" applyAlignment="1" applyProtection="1">
      <alignment horizontal="center" vertical="center"/>
    </xf>
    <xf numFmtId="0" fontId="6" fillId="0" borderId="2" xfId="49" applyFont="1" applyFill="1" applyBorder="1" applyAlignment="1" applyProtection="1">
      <alignment horizontal="center" vertical="center"/>
    </xf>
    <xf numFmtId="0" fontId="6" fillId="0" borderId="3" xfId="49" applyFont="1" applyFill="1" applyBorder="1" applyAlignment="1" applyProtection="1">
      <alignment horizontal="center" vertical="center"/>
    </xf>
    <xf numFmtId="0" fontId="6" fillId="0" borderId="4" xfId="49" applyFont="1" applyFill="1" applyBorder="1" applyAlignment="1" applyProtection="1">
      <alignment horizontal="center" vertical="center"/>
    </xf>
    <xf numFmtId="0" fontId="5" fillId="0" borderId="2" xfId="49" applyFill="1" applyBorder="1" applyAlignment="1" applyProtection="1">
      <alignment horizontal="center" vertical="center" wrapText="1"/>
    </xf>
    <xf numFmtId="0" fontId="7" fillId="0" borderId="1" xfId="49" applyFont="1" applyFill="1" applyBorder="1" applyAlignment="1" applyProtection="1">
      <alignment horizontal="center" vertical="center" wrapText="1"/>
    </xf>
    <xf numFmtId="0" fontId="8" fillId="0" borderId="1" xfId="49" applyFont="1" applyFill="1" applyBorder="1" applyAlignment="1" applyProtection="1">
      <alignment horizontal="center" vertical="center" wrapText="1"/>
    </xf>
    <xf numFmtId="177" fontId="5" fillId="0" borderId="1" xfId="49" applyNumberFormat="1" applyFill="1" applyBorder="1" applyAlignment="1" applyProtection="1">
      <alignment horizontal="center" vertical="center"/>
    </xf>
    <xf numFmtId="177" fontId="5" fillId="0" borderId="2" xfId="49" applyNumberFormat="1" applyFill="1" applyBorder="1" applyAlignment="1" applyProtection="1">
      <alignment horizontal="center" vertical="center"/>
    </xf>
    <xf numFmtId="177" fontId="5" fillId="0" borderId="3" xfId="49" applyNumberFormat="1" applyFill="1" applyBorder="1" applyAlignment="1" applyProtection="1">
      <alignment horizontal="center" vertical="center"/>
    </xf>
    <xf numFmtId="177" fontId="5" fillId="0" borderId="4" xfId="49" applyNumberFormat="1" applyFill="1" applyBorder="1" applyAlignment="1" applyProtection="1">
      <alignment horizontal="center" vertical="center"/>
    </xf>
    <xf numFmtId="0" fontId="5" fillId="0" borderId="5" xfId="49" applyFill="1" applyBorder="1" applyAlignment="1" applyProtection="1">
      <alignment horizontal="center" vertical="center"/>
    </xf>
    <xf numFmtId="0" fontId="5" fillId="0" borderId="6" xfId="49" applyFill="1" applyBorder="1" applyAlignment="1" applyProtection="1">
      <alignment horizontal="center" vertical="center"/>
    </xf>
    <xf numFmtId="0" fontId="5" fillId="0" borderId="7" xfId="49" applyFill="1" applyBorder="1" applyAlignment="1" applyProtection="1">
      <alignment horizontal="center" vertical="center"/>
    </xf>
    <xf numFmtId="177" fontId="5" fillId="0" borderId="1" xfId="49" applyNumberFormat="1" applyFill="1" applyBorder="1" applyAlignment="1" applyProtection="1">
      <alignment vertical="center"/>
    </xf>
    <xf numFmtId="0" fontId="5" fillId="0" borderId="8" xfId="49" applyFill="1" applyBorder="1" applyAlignment="1" applyProtection="1">
      <alignment horizontal="center" vertical="center"/>
    </xf>
    <xf numFmtId="0" fontId="5" fillId="0" borderId="9" xfId="49" applyFill="1" applyBorder="1" applyAlignment="1" applyProtection="1">
      <alignment horizontal="center" vertical="center"/>
    </xf>
    <xf numFmtId="0" fontId="5" fillId="0" borderId="0" xfId="49" applyFill="1" applyAlignment="1" applyProtection="1">
      <alignment horizontal="center" vertical="center"/>
    </xf>
    <xf numFmtId="0" fontId="5" fillId="0" borderId="3" xfId="49" applyFill="1" applyBorder="1" applyAlignment="1" applyProtection="1">
      <alignment vertical="center"/>
    </xf>
    <xf numFmtId="0" fontId="9" fillId="0" borderId="1" xfId="0" applyFont="1" applyFill="1" applyBorder="1" applyAlignment="1">
      <alignment horizontal="center" vertical="center"/>
    </xf>
    <xf numFmtId="177" fontId="8" fillId="0" borderId="1" xfId="49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>
      <alignment vertical="center"/>
    </xf>
    <xf numFmtId="0" fontId="1" fillId="0" borderId="9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0" fontId="5" fillId="0" borderId="3" xfId="49" applyFill="1" applyBorder="1" applyAlignment="1" applyProtection="1">
      <alignment horizontal="center" vertical="center" wrapText="1"/>
    </xf>
    <xf numFmtId="0" fontId="5" fillId="0" borderId="4" xfId="49" applyFill="1" applyBorder="1" applyAlignment="1" applyProtection="1">
      <alignment horizontal="center" vertical="center" wrapText="1"/>
    </xf>
    <xf numFmtId="0" fontId="5" fillId="0" borderId="9" xfId="49" applyFill="1" applyBorder="1" applyAlignment="1" applyProtection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topLeftCell="B1" workbookViewId="0">
      <selection activeCell="D6" sqref="D6:M6"/>
    </sheetView>
  </sheetViews>
  <sheetFormatPr defaultColWidth="9" defaultRowHeight="14.25"/>
  <cols>
    <col min="1" max="1" width="15.5" style="1" customWidth="1"/>
    <col min="2" max="2" width="8.96666666666667" style="1"/>
    <col min="3" max="3" width="16.775" style="1" customWidth="1"/>
    <col min="4" max="4" width="13" style="1" customWidth="1"/>
    <col min="5" max="5" width="8.96666666666667" style="1"/>
    <col min="6" max="6" width="9.66666666666667" style="1"/>
    <col min="7" max="12" width="8.96666666666667" style="1"/>
    <col min="13" max="13" width="6" style="1" customWidth="1"/>
    <col min="14" max="16384" width="8.96666666666667" style="1"/>
  </cols>
  <sheetData>
    <row r="1" s="1" customForma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5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19" customHeight="1" spans="1:13">
      <c r="A3" s="5"/>
      <c r="B3" s="6"/>
      <c r="C3" s="6"/>
      <c r="D3" s="5"/>
      <c r="H3" s="6"/>
      <c r="I3" s="5"/>
      <c r="K3" s="4"/>
      <c r="L3" s="4"/>
      <c r="M3" s="4"/>
    </row>
    <row r="4" s="1" customFormat="1" ht="25" customHeight="1" spans="1:13">
      <c r="A4" s="7" t="s">
        <v>2</v>
      </c>
      <c r="B4" s="7"/>
      <c r="C4" s="7"/>
      <c r="D4" s="8" t="s">
        <v>3</v>
      </c>
      <c r="E4" s="8"/>
      <c r="F4" s="8"/>
      <c r="G4" s="8"/>
      <c r="H4" s="8"/>
      <c r="I4" s="8"/>
      <c r="J4" s="8"/>
      <c r="K4" s="8"/>
      <c r="L4" s="8"/>
      <c r="M4" s="8"/>
    </row>
    <row r="5" s="1" customFormat="1" ht="25" customHeight="1" spans="1:13">
      <c r="A5" s="9" t="s">
        <v>4</v>
      </c>
      <c r="B5" s="10"/>
      <c r="C5" s="11"/>
      <c r="D5" s="12" t="s">
        <v>5</v>
      </c>
      <c r="E5" s="13"/>
      <c r="F5" s="13"/>
      <c r="G5" s="13"/>
      <c r="H5" s="13"/>
      <c r="I5" s="13"/>
      <c r="J5" s="13"/>
      <c r="K5" s="13"/>
      <c r="L5" s="13"/>
      <c r="M5" s="14"/>
    </row>
    <row r="6" s="1" customFormat="1" ht="25" customHeight="1" spans="1:13">
      <c r="A6" s="15" t="s">
        <v>6</v>
      </c>
      <c r="B6" s="16"/>
      <c r="C6" s="17"/>
      <c r="D6" s="18" t="s">
        <v>7</v>
      </c>
      <c r="E6" s="18"/>
      <c r="F6" s="18"/>
      <c r="G6" s="18"/>
      <c r="H6" s="18"/>
      <c r="I6" s="18"/>
      <c r="J6" s="18"/>
      <c r="K6" s="18"/>
      <c r="L6" s="18"/>
      <c r="M6" s="18"/>
    </row>
    <row r="7" s="1" customFormat="1" ht="25" customHeight="1" spans="1:13">
      <c r="A7" s="19" t="s">
        <v>8</v>
      </c>
      <c r="B7" s="20"/>
      <c r="C7" s="21"/>
      <c r="D7" s="12"/>
      <c r="E7" s="13"/>
      <c r="F7" s="13"/>
      <c r="G7" s="13"/>
      <c r="H7" s="13"/>
      <c r="I7" s="13"/>
      <c r="J7" s="13"/>
      <c r="K7" s="13"/>
      <c r="L7" s="13"/>
      <c r="M7" s="14"/>
    </row>
    <row r="8" s="1" customFormat="1" ht="39" customHeight="1" spans="1:13">
      <c r="A8" s="9" t="s">
        <v>9</v>
      </c>
      <c r="B8" s="10"/>
      <c r="C8" s="11"/>
      <c r="D8" s="22" t="s">
        <v>10</v>
      </c>
      <c r="E8" s="13"/>
      <c r="F8" s="13"/>
      <c r="G8" s="13"/>
      <c r="H8" s="13"/>
      <c r="I8" s="13"/>
      <c r="J8" s="13"/>
      <c r="K8" s="13"/>
      <c r="L8" s="13"/>
      <c r="M8" s="14"/>
    </row>
    <row r="9" s="1" customFormat="1" ht="20" customHeight="1" spans="1:13">
      <c r="A9" s="9" t="s">
        <v>11</v>
      </c>
      <c r="B9" s="10"/>
      <c r="C9" s="11"/>
      <c r="D9" s="23" t="s">
        <v>12</v>
      </c>
      <c r="E9" s="24"/>
      <c r="F9" s="24" t="s">
        <v>13</v>
      </c>
      <c r="G9" s="24" t="s">
        <v>13</v>
      </c>
      <c r="H9" s="24" t="s">
        <v>13</v>
      </c>
      <c r="I9" s="24" t="s">
        <v>13</v>
      </c>
      <c r="J9" s="24" t="s">
        <v>13</v>
      </c>
      <c r="K9" s="24" t="s">
        <v>13</v>
      </c>
      <c r="L9" s="24" t="s">
        <v>13</v>
      </c>
      <c r="M9" s="24" t="s">
        <v>13</v>
      </c>
    </row>
    <row r="10" s="1" customFormat="1" ht="20" customHeight="1" spans="1:13">
      <c r="A10" s="9" t="s">
        <v>14</v>
      </c>
      <c r="B10" s="10"/>
      <c r="C10" s="11"/>
      <c r="D10" s="23" t="s">
        <v>15</v>
      </c>
      <c r="E10" s="24"/>
      <c r="F10" s="24" t="s">
        <v>13</v>
      </c>
      <c r="G10" s="24" t="s">
        <v>13</v>
      </c>
      <c r="H10" s="24" t="s">
        <v>13</v>
      </c>
      <c r="I10" s="24" t="s">
        <v>13</v>
      </c>
      <c r="J10" s="24" t="s">
        <v>13</v>
      </c>
      <c r="K10" s="24" t="s">
        <v>13</v>
      </c>
      <c r="L10" s="24" t="s">
        <v>13</v>
      </c>
      <c r="M10" s="24" t="s">
        <v>13</v>
      </c>
    </row>
    <row r="11" s="1" customFormat="1" ht="20" customHeight="1" spans="1:13">
      <c r="A11" s="7" t="s">
        <v>16</v>
      </c>
      <c r="B11" s="7"/>
      <c r="C11" s="7"/>
      <c r="D11" s="25">
        <v>2</v>
      </c>
      <c r="E11" s="25"/>
      <c r="F11" s="25"/>
      <c r="G11" s="25"/>
      <c r="H11" s="25"/>
      <c r="I11" s="25"/>
      <c r="J11" s="25"/>
      <c r="K11" s="25"/>
      <c r="L11" s="25"/>
      <c r="M11" s="25"/>
    </row>
    <row r="12" s="1" customFormat="1" ht="21" customHeight="1" spans="1:13">
      <c r="A12" s="12" t="s">
        <v>17</v>
      </c>
      <c r="B12" s="13"/>
      <c r="C12" s="14"/>
      <c r="D12" s="26">
        <v>0.4</v>
      </c>
      <c r="E12" s="27"/>
      <c r="F12" s="27"/>
      <c r="G12" s="27"/>
      <c r="H12" s="27"/>
      <c r="I12" s="27"/>
      <c r="J12" s="27"/>
      <c r="K12" s="27"/>
      <c r="L12" s="27"/>
      <c r="M12" s="28"/>
    </row>
    <row r="13" s="1" customFormat="1" ht="21" customHeight="1" spans="1:13">
      <c r="A13" s="8" t="s">
        <v>18</v>
      </c>
      <c r="B13" s="8"/>
      <c r="C13" s="8"/>
      <c r="D13" s="26">
        <v>1.6</v>
      </c>
      <c r="E13" s="27"/>
      <c r="F13" s="27" t="s">
        <v>13</v>
      </c>
      <c r="G13" s="27" t="s">
        <v>13</v>
      </c>
      <c r="H13" s="27" t="s">
        <v>13</v>
      </c>
      <c r="I13" s="27" t="s">
        <v>13</v>
      </c>
      <c r="J13" s="27" t="s">
        <v>13</v>
      </c>
      <c r="K13" s="27" t="s">
        <v>13</v>
      </c>
      <c r="L13" s="27" t="s">
        <v>13</v>
      </c>
      <c r="M13" s="28" t="s">
        <v>13</v>
      </c>
    </row>
    <row r="14" s="1" customFormat="1" ht="21" customHeight="1" spans="1:13">
      <c r="A14" s="8" t="s">
        <v>19</v>
      </c>
      <c r="B14" s="8"/>
      <c r="C14" s="8"/>
      <c r="D14" s="26"/>
      <c r="E14" s="27"/>
      <c r="F14" s="27"/>
      <c r="G14" s="27"/>
      <c r="H14" s="27"/>
      <c r="I14" s="27"/>
      <c r="J14" s="27"/>
      <c r="K14" s="27"/>
      <c r="L14" s="27"/>
      <c r="M14" s="28"/>
    </row>
    <row r="15" s="1" customFormat="1" ht="21" customHeight="1" spans="1:13">
      <c r="A15" s="12" t="s">
        <v>20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4"/>
    </row>
    <row r="16" s="1" customFormat="1" ht="21" customHeight="1" spans="1:13">
      <c r="A16" s="29" t="s">
        <v>13</v>
      </c>
      <c r="B16" s="30"/>
      <c r="C16" s="31"/>
      <c r="D16" s="8" t="s">
        <v>21</v>
      </c>
      <c r="E16" s="8" t="s">
        <v>22</v>
      </c>
      <c r="F16" s="8" t="s">
        <v>23</v>
      </c>
      <c r="G16" s="8" t="s">
        <v>24</v>
      </c>
      <c r="H16" s="8" t="s">
        <v>25</v>
      </c>
      <c r="I16" s="8" t="s">
        <v>26</v>
      </c>
      <c r="J16" s="8" t="s">
        <v>27</v>
      </c>
      <c r="K16" s="8" t="s">
        <v>28</v>
      </c>
      <c r="L16" s="8" t="s">
        <v>29</v>
      </c>
      <c r="M16" s="8"/>
    </row>
    <row r="17" s="1" customFormat="1" ht="24" customHeight="1" spans="1:13">
      <c r="A17" s="12" t="s">
        <v>18</v>
      </c>
      <c r="B17" s="13"/>
      <c r="C17" s="14"/>
      <c r="D17" s="32"/>
      <c r="E17" s="32">
        <v>1.3</v>
      </c>
      <c r="F17" s="32">
        <v>0.3</v>
      </c>
      <c r="G17" s="32"/>
      <c r="H17" s="32"/>
      <c r="I17" s="32"/>
      <c r="J17" s="32"/>
      <c r="K17" s="32"/>
      <c r="L17" s="26"/>
      <c r="M17" s="28"/>
    </row>
    <row r="18" s="1" customFormat="1" ht="24" customHeight="1" spans="1:13">
      <c r="A18" s="12" t="s">
        <v>19</v>
      </c>
      <c r="B18" s="13"/>
      <c r="C18" s="14"/>
      <c r="D18" s="32"/>
      <c r="E18" s="32"/>
      <c r="F18" s="32"/>
      <c r="G18" s="32"/>
      <c r="H18" s="32"/>
      <c r="I18" s="32"/>
      <c r="J18" s="32"/>
      <c r="K18" s="32"/>
      <c r="L18" s="26"/>
      <c r="M18" s="28"/>
    </row>
    <row r="19" s="1" customFormat="1" ht="24" customHeight="1" spans="1:13">
      <c r="A19" s="33" t="s">
        <v>13</v>
      </c>
      <c r="B19" s="34" t="s">
        <v>13</v>
      </c>
      <c r="C19" s="35" t="s">
        <v>13</v>
      </c>
      <c r="D19" s="36" t="s">
        <v>13</v>
      </c>
      <c r="E19" s="13" t="s">
        <v>13</v>
      </c>
      <c r="F19" s="13" t="s">
        <v>13</v>
      </c>
      <c r="G19" s="13" t="s">
        <v>13</v>
      </c>
      <c r="H19" s="13" t="s">
        <v>13</v>
      </c>
      <c r="I19" s="13" t="s">
        <v>13</v>
      </c>
      <c r="J19" s="13" t="s">
        <v>13</v>
      </c>
      <c r="K19" s="13" t="s">
        <v>13</v>
      </c>
      <c r="L19" s="13" t="s">
        <v>13</v>
      </c>
      <c r="M19" s="14" t="s">
        <v>13</v>
      </c>
    </row>
    <row r="20" s="1" customFormat="1" ht="24" customHeight="1" spans="1:13">
      <c r="A20" s="7" t="s">
        <v>30</v>
      </c>
      <c r="B20" s="7"/>
      <c r="C20" s="7"/>
      <c r="D20" s="26">
        <v>3.282815</v>
      </c>
      <c r="E20" s="27"/>
      <c r="F20" s="27"/>
      <c r="G20" s="27"/>
      <c r="H20" s="27"/>
      <c r="I20" s="27"/>
      <c r="J20" s="27"/>
      <c r="K20" s="27"/>
      <c r="L20" s="27"/>
      <c r="M20" s="28"/>
    </row>
    <row r="21" s="1" customFormat="1" ht="24" customHeight="1" spans="1:13">
      <c r="A21" s="12" t="s">
        <v>31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4"/>
    </row>
    <row r="22" s="1" customFormat="1" ht="24" customHeight="1" spans="1:13">
      <c r="A22" s="8" t="s">
        <v>22</v>
      </c>
      <c r="B22" s="37"/>
      <c r="C22" s="8" t="s">
        <v>23</v>
      </c>
      <c r="D22" s="25"/>
      <c r="E22" s="8" t="s">
        <v>24</v>
      </c>
      <c r="F22" s="25">
        <v>0.035193</v>
      </c>
      <c r="G22" s="8" t="s">
        <v>25</v>
      </c>
      <c r="H22" s="25">
        <v>0.170551</v>
      </c>
      <c r="I22" s="8" t="s">
        <v>26</v>
      </c>
      <c r="J22" s="25">
        <v>0.17544</v>
      </c>
      <c r="K22" s="8" t="s">
        <v>27</v>
      </c>
      <c r="L22" s="25">
        <v>0.187385</v>
      </c>
      <c r="M22" s="25"/>
    </row>
    <row r="23" s="1" customFormat="1" ht="24" customHeight="1" spans="1:13">
      <c r="A23" s="8" t="s">
        <v>28</v>
      </c>
      <c r="B23" s="25">
        <v>0.200071</v>
      </c>
      <c r="C23" s="8" t="s">
        <v>32</v>
      </c>
      <c r="D23" s="25">
        <v>0.21355</v>
      </c>
      <c r="E23" s="8" t="s">
        <v>33</v>
      </c>
      <c r="F23" s="25">
        <v>0.227875</v>
      </c>
      <c r="G23" s="8" t="s">
        <v>34</v>
      </c>
      <c r="H23" s="25">
        <v>0.243105</v>
      </c>
      <c r="I23" s="8" t="s">
        <v>35</v>
      </c>
      <c r="J23" s="25">
        <v>0.259303</v>
      </c>
      <c r="K23" s="8" t="s">
        <v>36</v>
      </c>
      <c r="L23" s="25">
        <v>0.276536</v>
      </c>
      <c r="M23" s="25"/>
    </row>
    <row r="24" s="1" customFormat="1" ht="24" customHeight="1" spans="1:13">
      <c r="A24" s="8" t="s">
        <v>37</v>
      </c>
      <c r="B24" s="25">
        <v>0.294875</v>
      </c>
      <c r="C24" s="8" t="s">
        <v>38</v>
      </c>
      <c r="D24" s="25">
        <v>0.3144</v>
      </c>
      <c r="E24" s="8" t="s">
        <v>39</v>
      </c>
      <c r="F24" s="25">
        <v>0.335192</v>
      </c>
      <c r="G24" s="8" t="s">
        <v>40</v>
      </c>
      <c r="H24" s="25">
        <v>0.349339</v>
      </c>
      <c r="I24" s="8" t="s">
        <v>41</v>
      </c>
      <c r="J24" s="25"/>
      <c r="K24" s="8" t="s">
        <v>42</v>
      </c>
      <c r="L24" s="25"/>
      <c r="M24" s="25"/>
    </row>
    <row r="25" s="1" customFormat="1" ht="24" customHeight="1" spans="1:13">
      <c r="A25" s="8" t="s">
        <v>43</v>
      </c>
      <c r="B25" s="38"/>
      <c r="C25" s="24" t="s">
        <v>44</v>
      </c>
      <c r="D25" s="38"/>
      <c r="E25" s="24" t="s">
        <v>45</v>
      </c>
      <c r="F25" s="38"/>
      <c r="G25" s="24" t="s">
        <v>46</v>
      </c>
      <c r="H25" s="38"/>
      <c r="I25" s="24" t="s">
        <v>47</v>
      </c>
      <c r="J25" s="38"/>
      <c r="K25" s="24" t="s">
        <v>48</v>
      </c>
      <c r="L25" s="38"/>
      <c r="M25" s="38"/>
    </row>
    <row r="26" s="1" customFormat="1" ht="24" customHeight="1" spans="1:13">
      <c r="A26" s="8" t="s">
        <v>49</v>
      </c>
      <c r="B26" s="25"/>
      <c r="C26" s="8" t="s">
        <v>50</v>
      </c>
      <c r="D26" s="25"/>
      <c r="E26" s="8" t="s">
        <v>51</v>
      </c>
      <c r="F26" s="25"/>
      <c r="G26" s="8" t="s">
        <v>52</v>
      </c>
      <c r="H26" s="25"/>
      <c r="I26" s="8" t="s">
        <v>53</v>
      </c>
      <c r="J26" s="25"/>
      <c r="K26" s="8" t="s">
        <v>54</v>
      </c>
      <c r="L26" s="25"/>
      <c r="M26" s="25"/>
    </row>
    <row r="27" s="1" customFormat="1" ht="24" customHeight="1" spans="1:13">
      <c r="A27" s="8" t="s">
        <v>55</v>
      </c>
      <c r="B27" s="25"/>
      <c r="C27" s="8" t="s">
        <v>56</v>
      </c>
      <c r="D27" s="25"/>
      <c r="E27" s="8" t="s">
        <v>57</v>
      </c>
      <c r="F27" s="25"/>
      <c r="G27" s="8" t="s">
        <v>58</v>
      </c>
      <c r="H27" s="25"/>
      <c r="I27" s="8" t="s">
        <v>59</v>
      </c>
      <c r="J27" s="25"/>
      <c r="K27" s="8" t="s">
        <v>60</v>
      </c>
      <c r="L27" s="25"/>
      <c r="M27" s="25"/>
    </row>
    <row r="28" s="1" customFormat="1" ht="21" customHeight="1" spans="1:13">
      <c r="A28" s="39" t="s">
        <v>13</v>
      </c>
      <c r="B28" s="40" t="s">
        <v>13</v>
      </c>
      <c r="C28" s="40" t="s">
        <v>13</v>
      </c>
      <c r="D28" s="40" t="s">
        <v>13</v>
      </c>
      <c r="E28" s="40" t="s">
        <v>13</v>
      </c>
      <c r="F28" s="41" t="s">
        <v>61</v>
      </c>
      <c r="G28" s="41"/>
      <c r="H28" s="41"/>
      <c r="I28" s="41"/>
      <c r="J28" s="41"/>
      <c r="K28" s="42">
        <f>D20/D11</f>
        <v>1.6414075</v>
      </c>
      <c r="L28" s="42"/>
      <c r="M28" s="42"/>
    </row>
    <row r="29" s="1" customFormat="1" ht="21" customHeight="1" spans="1:13">
      <c r="A29" s="41" t="s">
        <v>62</v>
      </c>
      <c r="B29" s="41"/>
      <c r="C29" s="41"/>
      <c r="D29" s="43">
        <v>2.432</v>
      </c>
      <c r="E29" s="44"/>
      <c r="F29" s="41" t="s">
        <v>63</v>
      </c>
      <c r="G29" s="41"/>
      <c r="H29" s="41"/>
      <c r="I29" s="41"/>
      <c r="J29" s="41"/>
      <c r="K29" s="42">
        <f>D20/D29</f>
        <v>1.34984169407895</v>
      </c>
      <c r="L29" s="42"/>
      <c r="M29" s="42"/>
    </row>
    <row r="30" s="1" customFormat="1" ht="21" customHeight="1" spans="1:13">
      <c r="A30" s="41" t="s">
        <v>64</v>
      </c>
      <c r="B30" s="41"/>
      <c r="C30" s="41"/>
      <c r="D30" s="43">
        <v>1.6</v>
      </c>
      <c r="E30" s="44"/>
      <c r="F30" s="41" t="s">
        <v>65</v>
      </c>
      <c r="G30" s="41"/>
      <c r="H30" s="41"/>
      <c r="I30" s="41"/>
      <c r="J30" s="41"/>
      <c r="K30" s="42">
        <f>D20/D30</f>
        <v>2.051759375</v>
      </c>
      <c r="L30" s="42"/>
      <c r="M30" s="42"/>
    </row>
    <row r="31" s="1" customFormat="1" ht="21" customHeight="1" spans="1:13">
      <c r="A31" s="41" t="s">
        <v>66</v>
      </c>
      <c r="B31" s="41"/>
      <c r="C31" s="41"/>
      <c r="D31" s="43">
        <f>D29</f>
        <v>2.432</v>
      </c>
      <c r="E31" s="44"/>
      <c r="F31" s="41" t="s">
        <v>67</v>
      </c>
      <c r="G31" s="41"/>
      <c r="H31" s="41"/>
      <c r="I31" s="41"/>
      <c r="J31" s="41"/>
      <c r="K31" s="42">
        <f>D20/D31</f>
        <v>1.34984169407895</v>
      </c>
      <c r="L31" s="42"/>
      <c r="M31" s="42"/>
    </row>
    <row r="32" s="1" customFormat="1" ht="21" customHeight="1" spans="1:13">
      <c r="A32" s="41" t="s">
        <v>68</v>
      </c>
      <c r="B32" s="41"/>
      <c r="C32" s="41"/>
      <c r="D32" s="43">
        <f>D30</f>
        <v>1.6</v>
      </c>
      <c r="E32" s="44"/>
      <c r="F32" s="41" t="s">
        <v>69</v>
      </c>
      <c r="G32" s="41"/>
      <c r="H32" s="41"/>
      <c r="I32" s="41"/>
      <c r="J32" s="41"/>
      <c r="K32" s="42">
        <f>D20/D32</f>
        <v>2.051759375</v>
      </c>
      <c r="L32" s="42"/>
      <c r="M32" s="42"/>
    </row>
    <row r="33" s="1" customFormat="1" ht="36" customHeight="1" spans="1:13">
      <c r="A33" s="7" t="s">
        <v>70</v>
      </c>
      <c r="B33" s="7"/>
      <c r="C33" s="22" t="s">
        <v>71</v>
      </c>
      <c r="D33" s="45"/>
      <c r="E33" s="45"/>
      <c r="F33" s="45"/>
      <c r="G33" s="45"/>
      <c r="H33" s="45"/>
      <c r="I33" s="45"/>
      <c r="J33" s="45"/>
      <c r="K33" s="45"/>
      <c r="L33" s="45"/>
      <c r="M33" s="46"/>
    </row>
    <row r="34" s="1" customFormat="1" ht="33" customHeight="1" spans="1:13">
      <c r="A34" s="47" t="s">
        <v>72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</row>
  </sheetData>
  <protectedRanges>
    <protectedRange sqref="D4:M8 D14:M14 H17:M17 D18:M18 D17" name="区域1"/>
    <protectedRange sqref="K28:M32" name="区域1_1"/>
    <protectedRange sqref="D10:M10" name="区域1_3"/>
    <protectedRange sqref="G17" name="区域1_4"/>
    <protectedRange sqref="H26:H27 F26:F27 L26:M27 J26:J27 D26:D27 B26:B27" name="区域1_6"/>
    <protectedRange sqref="D31:E32" name="区域1_1_1"/>
    <protectedRange sqref="D9:M10" name="区域1_2"/>
    <protectedRange sqref="B25 D25 F25 H25 J25 L25:M25" name="区域1_8"/>
    <protectedRange sqref="D11:M13" name="区域1_9"/>
    <protectedRange sqref="E17:F17" name="区域1_10"/>
    <protectedRange sqref="D20" name="区域1_5"/>
    <protectedRange sqref="B22:B24 D22:D24 F22:F24 H22:H24 J22:J24 L22:M24" name="区域1_11"/>
    <protectedRange sqref="D29:E30" name="区域1_1_2"/>
    <protectedRange sqref="C33" name="区域1_7"/>
  </protectedRanges>
  <mergeCells count="60">
    <mergeCell ref="A2:M2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6">
    <dataValidation type="list" allowBlank="1" showInputMessage="1" showErrorMessage="1" sqref="D5:M5 D7:M7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20:M20">
      <formula1>0</formula1>
      <formula2>9.99999999999999E+25</formula2>
    </dataValidation>
    <dataValidation type="decimal" operator="between" allowBlank="1" showInputMessage="1" showErrorMessage="1" sqref="D22 B25 D25 F25 F27 H27 J27 H24:H25 J24:J25 D17:M18 K28:M32 L22:M27">
      <formula1>0</formula1>
      <formula2>9.99999999999999E+34</formula2>
    </dataValidation>
    <dataValidation type="decimal" operator="between" allowBlank="1" showInputMessage="1" showErrorMessage="1" sqref="D28 D29:E32">
      <formula1>1E-33</formula1>
      <formula2>9.99999999999999E+33</formula2>
    </dataValidation>
    <dataValidation type="decimal" operator="between" allowBlank="1" showInputMessage="1" showErrorMessage="1" sqref="D12:M14">
      <formula1>0</formula1>
      <formula2>9.99999999999999E+22</formula2>
    </dataValidation>
  </dataValidations>
  <pageMargins left="0.554861111111111" right="0.554861111111111" top="1" bottom="1" header="0.5" footer="0.5"/>
  <pageSetup paperSize="9" fitToWidth="0" fitToHeight="0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3" rangeCreator="" othersAccessPermission="edit"/>
    <arrUserId title="区域1_4" rangeCreator="" othersAccessPermission="edit"/>
    <arrUserId title="区域1_6" rangeCreator="" othersAccessPermission="edit"/>
    <arrUserId title="区域1_1_1" rangeCreator="" othersAccessPermission="edit"/>
    <arrUserId title="区域1_2" rangeCreator="" othersAccessPermission="edit"/>
    <arrUserId title="区域1_8" rangeCreator="" othersAccessPermission="edit"/>
    <arrUserId title="区域1_9" rangeCreator="" othersAccessPermission="edit"/>
    <arrUserId title="区域1_10" rangeCreator="" othersAccessPermission="edit"/>
    <arrUserId title="区域1_5" rangeCreator="" othersAccessPermission="edit"/>
    <arrUserId title="区域1_11" rangeCreator="" othersAccessPermission="edit"/>
    <arrUserId title="区域1_1_2" rangeCreator="" othersAccessPermission="edit"/>
    <arrUserId title="区域1_7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WPS_1594622437</cp:lastModifiedBy>
  <dcterms:created xsi:type="dcterms:W3CDTF">2022-05-27T21:46:00Z</dcterms:created>
  <dcterms:modified xsi:type="dcterms:W3CDTF">2025-12-17T03:46:13Z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39458DE810DB4D81B2E06E6C56DCEF5C_13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